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6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75" i="1"/>
  <c r="B195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J157"/>
  <c r="H157"/>
  <c r="F157"/>
  <c r="G119"/>
  <c r="J119"/>
  <c r="I119"/>
  <c r="F119"/>
  <c r="I100"/>
  <c r="G100"/>
  <c r="F100"/>
  <c r="G81"/>
  <c r="F81"/>
  <c r="J43"/>
  <c r="I43"/>
  <c r="F43"/>
  <c r="I24"/>
  <c r="F24"/>
  <c r="I157"/>
  <c r="F138"/>
  <c r="I176"/>
  <c r="J81"/>
  <c r="J24"/>
  <c r="G157"/>
  <c r="I138"/>
  <c r="J176"/>
  <c r="I81"/>
  <c r="H43"/>
  <c r="G24"/>
  <c r="L195"/>
  <c r="L157"/>
  <c r="L119"/>
  <c r="L43"/>
  <c r="L138"/>
  <c r="J138"/>
  <c r="H138"/>
  <c r="G138"/>
  <c r="G195"/>
  <c r="J195"/>
  <c r="G43"/>
  <c r="L100"/>
  <c r="H100"/>
  <c r="J100"/>
  <c r="H81"/>
  <c r="L81"/>
  <c r="I62"/>
  <c r="J62"/>
  <c r="F62"/>
  <c r="L62"/>
  <c r="G62"/>
  <c r="F176"/>
  <c r="H176"/>
  <c r="G176"/>
  <c r="L176"/>
  <c r="H119"/>
  <c r="H62"/>
  <c r="H24"/>
  <c r="L24"/>
  <c r="F196" l="1"/>
  <c r="I196"/>
  <c r="G196"/>
  <c r="J196"/>
  <c r="L196"/>
  <c r="H196"/>
</calcChain>
</file>

<file path=xl/sharedStrings.xml><?xml version="1.0" encoding="utf-8"?>
<sst xmlns="http://schemas.openxmlformats.org/spreadsheetml/2006/main" count="255" uniqueCount="88">
  <si>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</si>
  <si>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</si>
  <si>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</si>
  <si>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</si>
  <si>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</si>
  <si>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</si>
  <si>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</si>
  <si>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</si>
  <si>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</si>
  <si>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</si>
  <si>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</si>
  <si>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</si>
  <si>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</si>
  <si>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</si>
  <si>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</si>
  <si>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</si>
  <si>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</si>
  <si>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</si>
  <si>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</si>
  <si>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</si>
  <si>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</si>
  <si>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</si>
  <si>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</si>
  <si>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</si>
  <si>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</si>
  <si>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</si>
  <si>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</si>
  <si>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</si>
  <si>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</si>
  <si>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</si>
  <si>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</si>
  <si>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</si>
  <si>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</si>
  <si>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</si>
  <si>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</si>
  <si>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</si>
  <si>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</si>
  <si>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</si>
  <si>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</si>
  <si>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</si>
  <si>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Павлова В.И.</t>
  </si>
  <si>
    <t>Салат из свежих помидоров</t>
  </si>
  <si>
    <t>Суп картофельный гороховый</t>
  </si>
  <si>
    <t>Птица тушеная</t>
  </si>
  <si>
    <t>Макароны отварные со сливочным маслом</t>
  </si>
  <si>
    <t>Чай с лимоном</t>
  </si>
  <si>
    <t>Батон</t>
  </si>
  <si>
    <t>Хлеб</t>
  </si>
  <si>
    <t>Салат из свежих огурцов и помидоров</t>
  </si>
  <si>
    <t>Щи из свежей капусты со сметаной</t>
  </si>
  <si>
    <t>Котлета куриная</t>
  </si>
  <si>
    <t>Каша гречневая со сливочным маслом</t>
  </si>
  <si>
    <t>Какао на молоке</t>
  </si>
  <si>
    <t>Сыр порционно</t>
  </si>
  <si>
    <t>Салат из свежих овощей</t>
  </si>
  <si>
    <t>Суп картофельный с вермишелью и цыплятами</t>
  </si>
  <si>
    <t>Плов с мясом</t>
  </si>
  <si>
    <t>Чай с молоком</t>
  </si>
  <si>
    <t>Яблоко</t>
  </si>
  <si>
    <t>Яйцо вареное</t>
  </si>
  <si>
    <t>Суп картофельный с пшеном</t>
  </si>
  <si>
    <t>Гуляш с мясом говядины</t>
  </si>
  <si>
    <t>Гороховое пюре</t>
  </si>
  <si>
    <t>Кекс</t>
  </si>
  <si>
    <t>Суп картофельный с гречкой</t>
  </si>
  <si>
    <t>Рагу из овощей с мясом</t>
  </si>
  <si>
    <t>Салат из свежих огурцов с мясом</t>
  </si>
  <si>
    <t>Сок</t>
  </si>
  <si>
    <t>Печенка по-строгановски</t>
  </si>
  <si>
    <t>Каша гречневая</t>
  </si>
  <si>
    <t>Зеленый горошек</t>
  </si>
  <si>
    <t>Кофе на молоке</t>
  </si>
  <si>
    <t>Суп картофельный с гречкой и цыплятами</t>
  </si>
  <si>
    <t>Каша пшенная молочная жидкая</t>
  </si>
  <si>
    <t>Какао с молоком</t>
  </si>
  <si>
    <t>Суп картофельный с горохом</t>
  </si>
  <si>
    <t>Котлета из мяса говядины</t>
  </si>
  <si>
    <t>Пюре картофельное</t>
  </si>
  <si>
    <t>Компот из сухофруктов</t>
  </si>
  <si>
    <t>Салат из белокочанной капусты с луком</t>
  </si>
  <si>
    <t xml:space="preserve"> </t>
  </si>
  <si>
    <t>Суп картофельный с макаронными изделиями</t>
  </si>
  <si>
    <t>Рыба под маринадом</t>
  </si>
  <si>
    <t>Рис отварной</t>
  </si>
  <si>
    <t>Кисель</t>
  </si>
  <si>
    <t>Суп картофельный с рисом и цыплятами</t>
  </si>
  <si>
    <t>Запеканка из творога со сливочным маслом</t>
  </si>
  <si>
    <t>МБОУ СОШ №10 г. Грязи Липецкая область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</si>
</sst>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Q123" sqref="Q123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2" t="s">
        <v>87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4</v>
      </c>
      <c r="I14" s="43">
        <v>2</v>
      </c>
      <c r="J14" s="43">
        <v>45</v>
      </c>
      <c r="K14" s="44">
        <v>33</v>
      </c>
      <c r="L14" s="51">
        <v>4.3899999999999997</v>
      </c>
    </row>
    <row r="15" spans="1:12" ht="14.4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0</v>
      </c>
      <c r="I15" s="43">
        <v>16</v>
      </c>
      <c r="J15" s="43">
        <v>86</v>
      </c>
      <c r="K15" s="50">
        <v>204</v>
      </c>
      <c r="L15" s="51">
        <v>4.08</v>
      </c>
    </row>
    <row r="16" spans="1:12" ht="14.4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17</v>
      </c>
      <c r="H16" s="43">
        <v>11</v>
      </c>
      <c r="I16" s="43">
        <v>0</v>
      </c>
      <c r="J16" s="43">
        <v>165</v>
      </c>
      <c r="K16" s="44">
        <v>301</v>
      </c>
      <c r="L16" s="51">
        <v>73.33</v>
      </c>
    </row>
    <row r="17" spans="1:12" ht="14.4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</v>
      </c>
      <c r="H17" s="43">
        <v>6</v>
      </c>
      <c r="I17" s="43">
        <v>30</v>
      </c>
      <c r="J17" s="43">
        <v>196</v>
      </c>
      <c r="K17" s="44">
        <v>202</v>
      </c>
      <c r="L17" s="51">
        <v>11.26</v>
      </c>
    </row>
    <row r="18" spans="1:12" ht="14.4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2</v>
      </c>
      <c r="I18" s="43">
        <v>16</v>
      </c>
      <c r="J18" s="43">
        <v>86</v>
      </c>
      <c r="K18" s="44">
        <v>154</v>
      </c>
      <c r="L18" s="51">
        <v>2.95</v>
      </c>
    </row>
    <row r="19" spans="1:12" ht="14.4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4</v>
      </c>
      <c r="H19" s="43">
        <v>2</v>
      </c>
      <c r="I19" s="51">
        <v>23</v>
      </c>
      <c r="J19" s="43">
        <v>105</v>
      </c>
      <c r="K19" s="44">
        <v>2</v>
      </c>
      <c r="L19" s="51">
        <v>1.97</v>
      </c>
    </row>
    <row r="20" spans="1:12" ht="14.4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4</v>
      </c>
      <c r="H20" s="43">
        <v>2</v>
      </c>
      <c r="I20" s="43">
        <v>23</v>
      </c>
      <c r="J20" s="43">
        <v>104</v>
      </c>
      <c r="K20" s="43">
        <v>1</v>
      </c>
      <c r="L20" s="51">
        <v>2.02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1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34</v>
      </c>
      <c r="H23" s="19">
        <f t="shared" si="2"/>
        <v>27</v>
      </c>
      <c r="I23" s="19">
        <f t="shared" si="2"/>
        <v>110</v>
      </c>
      <c r="J23" s="19">
        <f t="shared" si="2"/>
        <v>787</v>
      </c>
      <c r="K23" s="25"/>
      <c r="L23" s="19">
        <f t="shared" ref="L23" si="3">SUM(L14:L22)</f>
        <v>100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830</v>
      </c>
      <c r="G24" s="32">
        <f t="shared" ref="G24:J24" si="4">G13+G23</f>
        <v>34</v>
      </c>
      <c r="H24" s="32">
        <f t="shared" si="4"/>
        <v>27</v>
      </c>
      <c r="I24" s="32">
        <f t="shared" si="4"/>
        <v>110</v>
      </c>
      <c r="J24" s="32">
        <f t="shared" si="4"/>
        <v>787</v>
      </c>
      <c r="K24" s="32"/>
      <c r="L24" s="32">
        <f t="shared" ref="L24" si="5">L13+L23</f>
        <v>100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</v>
      </c>
      <c r="H33" s="43">
        <v>4</v>
      </c>
      <c r="I33" s="43">
        <v>2</v>
      </c>
      <c r="J33" s="43">
        <v>43</v>
      </c>
      <c r="K33" s="44">
        <v>15</v>
      </c>
      <c r="L33" s="51">
        <v>8.18</v>
      </c>
    </row>
    <row r="34" spans="1:12" ht="14.4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</v>
      </c>
      <c r="H34" s="43">
        <v>5</v>
      </c>
      <c r="I34" s="43">
        <v>8</v>
      </c>
      <c r="J34" s="43">
        <v>86</v>
      </c>
      <c r="K34" s="44">
        <v>187</v>
      </c>
      <c r="L34" s="51">
        <v>8.41</v>
      </c>
    </row>
    <row r="35" spans="1:12" ht="14.4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13</v>
      </c>
      <c r="H35" s="43">
        <v>14</v>
      </c>
      <c r="I35" s="43">
        <v>8</v>
      </c>
      <c r="J35" s="43">
        <v>221</v>
      </c>
      <c r="K35" s="44">
        <v>294</v>
      </c>
      <c r="L35" s="51">
        <v>48.8</v>
      </c>
    </row>
    <row r="36" spans="1:12" ht="14.4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9</v>
      </c>
      <c r="H36" s="43">
        <v>7</v>
      </c>
      <c r="I36" s="43">
        <v>43</v>
      </c>
      <c r="J36" s="43">
        <v>277</v>
      </c>
      <c r="K36" s="44">
        <v>679</v>
      </c>
      <c r="L36" s="51">
        <v>10.9</v>
      </c>
    </row>
    <row r="37" spans="1:12" ht="14.4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4</v>
      </c>
      <c r="H37" s="43">
        <v>4</v>
      </c>
      <c r="I37" s="43">
        <v>25</v>
      </c>
      <c r="J37" s="43">
        <v>145</v>
      </c>
      <c r="K37" s="44">
        <v>959</v>
      </c>
      <c r="L37" s="51">
        <v>6.53</v>
      </c>
    </row>
    <row r="38" spans="1:12" ht="14.4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4</v>
      </c>
      <c r="H38" s="43">
        <v>2</v>
      </c>
      <c r="I38" s="43">
        <v>23</v>
      </c>
      <c r="J38" s="43">
        <v>105</v>
      </c>
      <c r="K38" s="44">
        <v>2</v>
      </c>
      <c r="L38" s="51">
        <v>1.86</v>
      </c>
    </row>
    <row r="39" spans="1:12" ht="14.4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4</v>
      </c>
      <c r="H39" s="43">
        <v>2</v>
      </c>
      <c r="I39" s="43">
        <v>23</v>
      </c>
      <c r="J39" s="43">
        <v>104</v>
      </c>
      <c r="K39" s="43">
        <v>1</v>
      </c>
      <c r="L39" s="51">
        <v>1.98</v>
      </c>
    </row>
    <row r="40" spans="1:12" ht="14.4">
      <c r="A40" s="14"/>
      <c r="B40" s="15"/>
      <c r="C40" s="11"/>
      <c r="D40" s="6"/>
      <c r="E40" s="42" t="s">
        <v>53</v>
      </c>
      <c r="F40" s="43">
        <v>20</v>
      </c>
      <c r="G40" s="43">
        <v>5</v>
      </c>
      <c r="H40" s="43">
        <v>6</v>
      </c>
      <c r="I40" s="43">
        <v>0</v>
      </c>
      <c r="J40" s="43">
        <v>73</v>
      </c>
      <c r="K40" s="44">
        <v>42</v>
      </c>
      <c r="L40" s="51">
        <v>13.34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42</v>
      </c>
      <c r="H42" s="19">
        <f t="shared" ref="H42" si="11">SUM(H33:H41)</f>
        <v>44</v>
      </c>
      <c r="I42" s="19">
        <f t="shared" ref="I42" si="12">SUM(I33:I41)</f>
        <v>132</v>
      </c>
      <c r="J42" s="19">
        <f t="shared" ref="J42:L42" si="13">SUM(J33:J41)</f>
        <v>1054</v>
      </c>
      <c r="K42" s="25"/>
      <c r="L42" s="19">
        <f t="shared" si="13"/>
        <v>100.00000000000001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850</v>
      </c>
      <c r="G43" s="32">
        <f t="shared" ref="G43" si="14">G32+G42</f>
        <v>42</v>
      </c>
      <c r="H43" s="32">
        <f t="shared" ref="H43" si="15">H32+H42</f>
        <v>44</v>
      </c>
      <c r="I43" s="32">
        <f t="shared" ref="I43" si="16">I32+I42</f>
        <v>132</v>
      </c>
      <c r="J43" s="32">
        <f t="shared" ref="J43:L43" si="17">J32+J42</f>
        <v>1054</v>
      </c>
      <c r="K43" s="32"/>
      <c r="L43" s="32">
        <f t="shared" si="17"/>
        <v>100.00000000000001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6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6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6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6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</v>
      </c>
      <c r="H52" s="43">
        <v>4</v>
      </c>
      <c r="I52" s="43">
        <v>2</v>
      </c>
      <c r="J52" s="43">
        <v>43</v>
      </c>
      <c r="K52" s="44">
        <v>15</v>
      </c>
      <c r="L52" s="43">
        <v>9.2799999999999994</v>
      </c>
    </row>
    <row r="53" spans="1:16" ht="14.4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17</v>
      </c>
      <c r="H53" s="43">
        <v>5</v>
      </c>
      <c r="I53" s="43">
        <v>14</v>
      </c>
      <c r="J53" s="43">
        <v>236</v>
      </c>
      <c r="K53" s="44">
        <v>208</v>
      </c>
      <c r="L53" s="51">
        <v>17.14</v>
      </c>
    </row>
    <row r="54" spans="1:16" ht="14.4">
      <c r="A54" s="23"/>
      <c r="B54" s="15"/>
      <c r="C54" s="11"/>
      <c r="D54" s="7" t="s">
        <v>28</v>
      </c>
      <c r="E54" s="42" t="s">
        <v>56</v>
      </c>
      <c r="F54" s="43">
        <v>180</v>
      </c>
      <c r="G54" s="43">
        <v>19</v>
      </c>
      <c r="H54" s="43">
        <v>12</v>
      </c>
      <c r="I54" s="43">
        <v>0</v>
      </c>
      <c r="J54" s="43">
        <v>187</v>
      </c>
      <c r="K54" s="44">
        <v>591</v>
      </c>
      <c r="L54" s="51">
        <v>52.56</v>
      </c>
      <c r="P54" s="2" t="s">
        <v>80</v>
      </c>
    </row>
    <row r="55" spans="1:16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1"/>
    </row>
    <row r="56" spans="1:16" ht="14.4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1</v>
      </c>
      <c r="H56" s="43">
        <v>1</v>
      </c>
      <c r="I56" s="43">
        <v>16</v>
      </c>
      <c r="J56" s="43">
        <v>86</v>
      </c>
      <c r="K56" s="44">
        <v>945</v>
      </c>
      <c r="L56" s="51">
        <v>8.83</v>
      </c>
    </row>
    <row r="57" spans="1:16" ht="14.4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4</v>
      </c>
      <c r="H57" s="43">
        <v>2</v>
      </c>
      <c r="I57" s="43">
        <v>23</v>
      </c>
      <c r="J57" s="43">
        <v>104</v>
      </c>
      <c r="K57" s="44">
        <v>2</v>
      </c>
      <c r="L57" s="51">
        <v>1.78</v>
      </c>
    </row>
    <row r="58" spans="1:16" ht="14.4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4</v>
      </c>
      <c r="H58" s="43">
        <v>2</v>
      </c>
      <c r="I58" s="43">
        <v>23</v>
      </c>
      <c r="J58" s="43">
        <v>105</v>
      </c>
      <c r="K58" s="44">
        <v>1</v>
      </c>
      <c r="L58" s="51">
        <v>1.87</v>
      </c>
    </row>
    <row r="59" spans="1:16" ht="14.4">
      <c r="A59" s="23"/>
      <c r="B59" s="15"/>
      <c r="C59" s="11"/>
      <c r="D59" s="6"/>
      <c r="E59" s="42" t="s">
        <v>58</v>
      </c>
      <c r="F59" s="43">
        <v>150</v>
      </c>
      <c r="G59" s="43">
        <v>0</v>
      </c>
      <c r="H59" s="43">
        <v>0</v>
      </c>
      <c r="I59" s="43">
        <v>21</v>
      </c>
      <c r="J59" s="43">
        <v>78</v>
      </c>
      <c r="K59" s="43">
        <v>338</v>
      </c>
      <c r="L59" s="51">
        <v>8.5399999999999991</v>
      </c>
    </row>
    <row r="60" spans="1:16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6" ht="14.4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46</v>
      </c>
      <c r="H61" s="19">
        <f t="shared" ref="H61" si="23">SUM(H52:H60)</f>
        <v>26</v>
      </c>
      <c r="I61" s="19">
        <f t="shared" ref="I61" si="24">SUM(I52:I60)</f>
        <v>99</v>
      </c>
      <c r="J61" s="19">
        <f t="shared" ref="J61:L61" si="25">SUM(J52:J60)</f>
        <v>839</v>
      </c>
      <c r="K61" s="25"/>
      <c r="L61" s="19">
        <f t="shared" si="25"/>
        <v>100</v>
      </c>
    </row>
    <row r="62" spans="1:16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920</v>
      </c>
      <c r="G62" s="32">
        <f>G51+G61</f>
        <v>46</v>
      </c>
      <c r="H62" s="32">
        <f>H51+H61</f>
        <v>26</v>
      </c>
      <c r="I62" s="32">
        <f>I51+I61</f>
        <v>99</v>
      </c>
      <c r="J62" s="32">
        <f>J51+J61</f>
        <v>839</v>
      </c>
      <c r="K62" s="32"/>
      <c r="L62" s="32">
        <f>L51+L61</f>
        <v>100</v>
      </c>
    </row>
    <row r="63" spans="1:16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6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13</v>
      </c>
      <c r="H71" s="43">
        <v>12</v>
      </c>
      <c r="I71" s="43">
        <v>1</v>
      </c>
      <c r="J71" s="43">
        <v>157</v>
      </c>
      <c r="K71" s="44">
        <v>424</v>
      </c>
      <c r="L71" s="51">
        <v>15</v>
      </c>
    </row>
    <row r="72" spans="1:12" ht="14.4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</v>
      </c>
      <c r="H72" s="43">
        <v>2</v>
      </c>
      <c r="I72" s="43">
        <v>14</v>
      </c>
      <c r="J72" s="43">
        <v>105</v>
      </c>
      <c r="K72" s="44">
        <v>204</v>
      </c>
      <c r="L72" s="51">
        <v>5.5</v>
      </c>
    </row>
    <row r="73" spans="1:12" ht="14.4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20</v>
      </c>
      <c r="H73" s="43">
        <v>18</v>
      </c>
      <c r="I73" s="43">
        <v>5</v>
      </c>
      <c r="J73" s="43">
        <v>168</v>
      </c>
      <c r="K73" s="44">
        <v>591</v>
      </c>
      <c r="L73" s="51">
        <v>40.26</v>
      </c>
    </row>
    <row r="74" spans="1:12" ht="14.4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7</v>
      </c>
      <c r="H74" s="43">
        <v>6</v>
      </c>
      <c r="I74" s="43">
        <v>36</v>
      </c>
      <c r="J74" s="43">
        <v>230</v>
      </c>
      <c r="K74" s="44">
        <v>437</v>
      </c>
      <c r="L74" s="51">
        <v>13.26</v>
      </c>
    </row>
    <row r="75" spans="1:12" ht="14.4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2</v>
      </c>
      <c r="I75" s="43">
        <v>16</v>
      </c>
      <c r="J75" s="43">
        <v>86</v>
      </c>
      <c r="K75" s="44">
        <v>154</v>
      </c>
      <c r="L75" s="51">
        <v>4.54</v>
      </c>
    </row>
    <row r="76" spans="1:12" ht="14.4">
      <c r="A76" s="23"/>
      <c r="B76" s="15"/>
      <c r="C76" s="11"/>
      <c r="D76" s="7" t="s">
        <v>31</v>
      </c>
      <c r="E76" s="42" t="s">
        <v>63</v>
      </c>
      <c r="F76" s="43">
        <v>50</v>
      </c>
      <c r="G76" s="43">
        <v>3</v>
      </c>
      <c r="H76" s="43">
        <v>9</v>
      </c>
      <c r="I76" s="43">
        <v>29</v>
      </c>
      <c r="J76" s="43">
        <v>410</v>
      </c>
      <c r="K76" s="44"/>
      <c r="L76" s="51">
        <v>19.46</v>
      </c>
    </row>
    <row r="77" spans="1:12" ht="14.4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4</v>
      </c>
      <c r="H77" s="43">
        <v>2</v>
      </c>
      <c r="I77" s="43">
        <v>23</v>
      </c>
      <c r="J77" s="43">
        <v>104</v>
      </c>
      <c r="K77" s="44">
        <v>1</v>
      </c>
      <c r="L77" s="51">
        <v>1.98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3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0">SUM(G71:G79)</f>
        <v>50</v>
      </c>
      <c r="H80" s="19">
        <f t="shared" ref="H80" si="31">SUM(H71:H79)</f>
        <v>51</v>
      </c>
      <c r="I80" s="19">
        <f t="shared" ref="I80" si="32">SUM(I71:I79)</f>
        <v>124</v>
      </c>
      <c r="J80" s="19">
        <f t="shared" ref="J80:L80" si="33">SUM(J71:J79)</f>
        <v>1260</v>
      </c>
      <c r="K80" s="25"/>
      <c r="L80" s="19">
        <f t="shared" si="33"/>
        <v>100.00000000000001</v>
      </c>
    </row>
    <row r="81" spans="1:14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850</v>
      </c>
      <c r="G81" s="32">
        <f>G70+G80</f>
        <v>50</v>
      </c>
      <c r="H81" s="32">
        <f>H70+H80</f>
        <v>51</v>
      </c>
      <c r="I81" s="32">
        <f>I70+I80</f>
        <v>124</v>
      </c>
      <c r="J81" s="32">
        <f>J70+J80</f>
        <v>1260</v>
      </c>
      <c r="K81" s="32"/>
      <c r="L81" s="32">
        <f>L70+L80</f>
        <v>100.00000000000001</v>
      </c>
    </row>
    <row r="82" spans="1:14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4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4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4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4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4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4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4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>
        <v>0</v>
      </c>
      <c r="L89" s="19">
        <f t="shared" si="37"/>
        <v>0</v>
      </c>
    </row>
    <row r="90" spans="1:14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60</v>
      </c>
      <c r="G90" s="43">
        <v>0</v>
      </c>
      <c r="H90" s="43">
        <v>4</v>
      </c>
      <c r="I90" s="43">
        <v>1</v>
      </c>
      <c r="J90" s="43">
        <v>40</v>
      </c>
      <c r="K90" s="44">
        <v>13</v>
      </c>
      <c r="L90" s="51">
        <v>10.38</v>
      </c>
    </row>
    <row r="91" spans="1:14" ht="14.4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3</v>
      </c>
      <c r="H91" s="43">
        <v>3</v>
      </c>
      <c r="I91" s="43">
        <v>17</v>
      </c>
      <c r="J91" s="43">
        <v>105</v>
      </c>
      <c r="K91" s="44">
        <v>80</v>
      </c>
      <c r="L91" s="51">
        <v>6.2</v>
      </c>
    </row>
    <row r="92" spans="1:14" ht="14.4">
      <c r="A92" s="23"/>
      <c r="B92" s="15"/>
      <c r="C92" s="11"/>
      <c r="D92" s="7" t="s">
        <v>28</v>
      </c>
      <c r="E92" s="42" t="s">
        <v>65</v>
      </c>
      <c r="F92" s="43">
        <v>245</v>
      </c>
      <c r="G92" s="43">
        <v>17</v>
      </c>
      <c r="H92" s="43">
        <v>5</v>
      </c>
      <c r="I92" s="43">
        <v>14</v>
      </c>
      <c r="J92" s="43">
        <v>236</v>
      </c>
      <c r="K92" s="44">
        <v>115</v>
      </c>
      <c r="L92" s="51">
        <v>51.54</v>
      </c>
    </row>
    <row r="93" spans="1:14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1"/>
      <c r="N93" s="2">
        <v>13</v>
      </c>
    </row>
    <row r="94" spans="1:14" ht="14.4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</v>
      </c>
      <c r="H94" s="43">
        <v>0</v>
      </c>
      <c r="I94" s="43">
        <v>22</v>
      </c>
      <c r="J94" s="43">
        <v>110</v>
      </c>
      <c r="K94" s="44">
        <v>132</v>
      </c>
      <c r="L94" s="51">
        <v>28</v>
      </c>
    </row>
    <row r="95" spans="1:14" ht="14.4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4</v>
      </c>
      <c r="H95" s="43">
        <v>2</v>
      </c>
      <c r="I95" s="43">
        <v>23</v>
      </c>
      <c r="J95" s="43">
        <v>104</v>
      </c>
      <c r="K95" s="44">
        <v>2</v>
      </c>
      <c r="L95" s="51">
        <v>2.04</v>
      </c>
    </row>
    <row r="96" spans="1:14" ht="14.4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4</v>
      </c>
      <c r="H96" s="43">
        <v>2</v>
      </c>
      <c r="I96" s="43">
        <v>23</v>
      </c>
      <c r="J96" s="43">
        <v>105</v>
      </c>
      <c r="K96" s="44">
        <v>1</v>
      </c>
      <c r="L96" s="51">
        <v>1.84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3"/>
      <c r="L97" s="51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38">SUM(G90:G98)</f>
        <v>28</v>
      </c>
      <c r="H99" s="19">
        <f t="shared" ref="H99" si="39">SUM(H90:H98)</f>
        <v>16</v>
      </c>
      <c r="I99" s="19">
        <f t="shared" ref="I99" si="40">SUM(I90:I98)</f>
        <v>100</v>
      </c>
      <c r="J99" s="19">
        <f t="shared" ref="J99:L99" si="41">SUM(J90:J98)</f>
        <v>700</v>
      </c>
      <c r="K99" s="25"/>
      <c r="L99" s="19">
        <f t="shared" si="41"/>
        <v>100.00000000000001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835</v>
      </c>
      <c r="G100" s="32">
        <f>G89+G99</f>
        <v>28</v>
      </c>
      <c r="H100" s="32">
        <f>H89+H99</f>
        <v>16</v>
      </c>
      <c r="I100" s="32">
        <f>I89+I99</f>
        <v>100</v>
      </c>
      <c r="J100" s="32">
        <f>J89+J99</f>
        <v>700</v>
      </c>
      <c r="K100" s="32"/>
      <c r="L100" s="32">
        <f>L89+L99</f>
        <v>100.00000000000001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150</v>
      </c>
      <c r="G109" s="43">
        <v>0</v>
      </c>
      <c r="H109" s="43">
        <v>0</v>
      </c>
      <c r="I109" s="43">
        <v>21</v>
      </c>
      <c r="J109" s="43">
        <v>78</v>
      </c>
      <c r="K109" s="44">
        <v>338</v>
      </c>
      <c r="L109" s="51">
        <v>26.26</v>
      </c>
    </row>
    <row r="110" spans="1:12" ht="14.4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3</v>
      </c>
      <c r="H110" s="43">
        <v>3</v>
      </c>
      <c r="I110" s="43">
        <v>17</v>
      </c>
      <c r="J110" s="43">
        <v>105</v>
      </c>
      <c r="K110" s="44">
        <v>80</v>
      </c>
      <c r="L110" s="51">
        <v>25.05</v>
      </c>
    </row>
    <row r="111" spans="1:12" ht="14.4">
      <c r="A111" s="23"/>
      <c r="B111" s="15"/>
      <c r="C111" s="11"/>
      <c r="D111" s="7" t="s">
        <v>28</v>
      </c>
      <c r="E111" s="42" t="s">
        <v>73</v>
      </c>
      <c r="F111" s="43">
        <v>200</v>
      </c>
      <c r="G111" s="43">
        <v>7</v>
      </c>
      <c r="H111" s="43">
        <v>7</v>
      </c>
      <c r="I111" s="43">
        <v>23</v>
      </c>
      <c r="J111" s="43">
        <v>188</v>
      </c>
      <c r="K111" s="44">
        <v>1</v>
      </c>
      <c r="L111" s="51">
        <v>37.81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1"/>
    </row>
    <row r="113" spans="1:12" ht="14.4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4</v>
      </c>
      <c r="H113" s="43">
        <v>4</v>
      </c>
      <c r="I113" s="43">
        <v>25</v>
      </c>
      <c r="J113" s="43">
        <v>145</v>
      </c>
      <c r="K113" s="44">
        <v>959</v>
      </c>
      <c r="L113" s="51">
        <v>6.9</v>
      </c>
    </row>
    <row r="114" spans="1:12" ht="14.4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4</v>
      </c>
      <c r="H114" s="43">
        <v>2</v>
      </c>
      <c r="I114" s="43">
        <v>23</v>
      </c>
      <c r="J114" s="43">
        <v>105</v>
      </c>
      <c r="K114" s="44">
        <v>2</v>
      </c>
      <c r="L114" s="51">
        <v>2.0699999999999998</v>
      </c>
    </row>
    <row r="115" spans="1:12" ht="14.4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4</v>
      </c>
      <c r="H115" s="43">
        <v>2</v>
      </c>
      <c r="I115" s="43">
        <v>23</v>
      </c>
      <c r="J115" s="43">
        <v>104</v>
      </c>
      <c r="K115" s="43">
        <v>1</v>
      </c>
      <c r="L115" s="51">
        <v>1.91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1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44">SUM(G109:G117)</f>
        <v>22</v>
      </c>
      <c r="H118" s="19">
        <f t="shared" si="44"/>
        <v>18</v>
      </c>
      <c r="I118" s="19">
        <f t="shared" si="44"/>
        <v>132</v>
      </c>
      <c r="J118" s="19">
        <f t="shared" si="44"/>
        <v>725</v>
      </c>
      <c r="K118" s="25"/>
      <c r="L118" s="19">
        <f t="shared" ref="L118" si="45">SUM(L109:L117)</f>
        <v>100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880</v>
      </c>
      <c r="G119" s="32">
        <f t="shared" ref="G119" si="46">G108+G118</f>
        <v>22</v>
      </c>
      <c r="H119" s="32">
        <f t="shared" ref="H119" si="47">H108+H118</f>
        <v>18</v>
      </c>
      <c r="I119" s="32">
        <f t="shared" ref="I119" si="48">I108+I118</f>
        <v>132</v>
      </c>
      <c r="J119" s="32">
        <f t="shared" ref="J119:L119" si="49">J108+J118</f>
        <v>725</v>
      </c>
      <c r="K119" s="32"/>
      <c r="L119" s="32">
        <f t="shared" si="49"/>
        <v>100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3</v>
      </c>
      <c r="H128" s="43">
        <v>5</v>
      </c>
      <c r="I128" s="43">
        <v>6</v>
      </c>
      <c r="J128" s="43">
        <v>84</v>
      </c>
      <c r="K128" s="44">
        <v>100</v>
      </c>
      <c r="L128" s="51">
        <v>6.32</v>
      </c>
    </row>
    <row r="129" spans="1:12" ht="14.4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2</v>
      </c>
      <c r="H129" s="43">
        <v>5</v>
      </c>
      <c r="I129" s="43">
        <v>8</v>
      </c>
      <c r="J129" s="43">
        <v>86</v>
      </c>
      <c r="K129" s="44">
        <v>187</v>
      </c>
      <c r="L129" s="43">
        <v>7.92</v>
      </c>
    </row>
    <row r="130" spans="1:12" ht="14.4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17</v>
      </c>
      <c r="H130" s="43">
        <v>12</v>
      </c>
      <c r="I130" s="43">
        <v>7</v>
      </c>
      <c r="J130" s="43">
        <v>162</v>
      </c>
      <c r="K130" s="44">
        <v>690</v>
      </c>
      <c r="L130" s="51">
        <v>57.21</v>
      </c>
    </row>
    <row r="131" spans="1:12" ht="14.4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9</v>
      </c>
      <c r="H131" s="43">
        <v>7</v>
      </c>
      <c r="I131" s="43">
        <v>43</v>
      </c>
      <c r="J131" s="43">
        <v>277</v>
      </c>
      <c r="K131" s="44">
        <v>679</v>
      </c>
      <c r="L131" s="51">
        <v>13.65</v>
      </c>
    </row>
    <row r="132" spans="1:12" ht="14.4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1</v>
      </c>
      <c r="H132" s="43">
        <v>2</v>
      </c>
      <c r="I132" s="43">
        <v>22</v>
      </c>
      <c r="J132" s="43">
        <v>116</v>
      </c>
      <c r="K132" s="44">
        <v>951</v>
      </c>
      <c r="L132" s="51">
        <v>10.9</v>
      </c>
    </row>
    <row r="133" spans="1:12" ht="14.4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4</v>
      </c>
      <c r="H133" s="43">
        <v>2</v>
      </c>
      <c r="I133" s="43">
        <v>23</v>
      </c>
      <c r="J133" s="43">
        <v>105</v>
      </c>
      <c r="K133" s="44">
        <v>2</v>
      </c>
      <c r="L133" s="51">
        <v>2.06</v>
      </c>
    </row>
    <row r="134" spans="1:12" ht="14.4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4</v>
      </c>
      <c r="H134" s="43">
        <v>2</v>
      </c>
      <c r="I134" s="43">
        <v>23</v>
      </c>
      <c r="J134" s="43">
        <v>104</v>
      </c>
      <c r="K134" s="43">
        <v>1</v>
      </c>
      <c r="L134" s="51">
        <v>1.94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1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52">SUM(G128:G136)</f>
        <v>40</v>
      </c>
      <c r="H137" s="19">
        <f t="shared" si="52"/>
        <v>35</v>
      </c>
      <c r="I137" s="19">
        <f t="shared" si="52"/>
        <v>132</v>
      </c>
      <c r="J137" s="19">
        <f t="shared" si="52"/>
        <v>934</v>
      </c>
      <c r="K137" s="25"/>
      <c r="L137" s="19">
        <f t="shared" ref="L137" si="53">SUM(L128:L136)</f>
        <v>100.00000000000001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830</v>
      </c>
      <c r="G138" s="32">
        <f t="shared" ref="G138" si="54">G127+G137</f>
        <v>40</v>
      </c>
      <c r="H138" s="32">
        <f t="shared" ref="H138" si="55">H127+H137</f>
        <v>35</v>
      </c>
      <c r="I138" s="32">
        <f t="shared" ref="I138" si="56">I127+I137</f>
        <v>132</v>
      </c>
      <c r="J138" s="32">
        <f t="shared" ref="J138:L138" si="57">J127+J137</f>
        <v>934</v>
      </c>
      <c r="K138" s="32"/>
      <c r="L138" s="32">
        <f t="shared" si="57"/>
        <v>100.00000000000001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8">SUM(G139:G145)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</v>
      </c>
      <c r="H147" s="43">
        <v>3</v>
      </c>
      <c r="I147" s="43">
        <v>5</v>
      </c>
      <c r="J147" s="43">
        <v>52</v>
      </c>
      <c r="K147" s="44">
        <v>42</v>
      </c>
      <c r="L147" s="43">
        <v>20.93</v>
      </c>
    </row>
    <row r="148" spans="1:12" ht="14.4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5</v>
      </c>
      <c r="H148" s="43">
        <v>5</v>
      </c>
      <c r="I148" s="43">
        <v>16</v>
      </c>
      <c r="J148" s="43">
        <v>135</v>
      </c>
      <c r="K148" s="44">
        <v>206</v>
      </c>
      <c r="L148" s="51">
        <v>8.18</v>
      </c>
    </row>
    <row r="149" spans="1:12" ht="14.4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12</v>
      </c>
      <c r="H149" s="43">
        <v>9</v>
      </c>
      <c r="I149" s="43">
        <v>13</v>
      </c>
      <c r="J149" s="43">
        <v>183</v>
      </c>
      <c r="K149" s="44">
        <v>608</v>
      </c>
      <c r="L149" s="43">
        <v>47.34</v>
      </c>
    </row>
    <row r="150" spans="1:12" ht="14.4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2</v>
      </c>
      <c r="H150" s="43">
        <v>17</v>
      </c>
      <c r="I150" s="43">
        <v>4</v>
      </c>
      <c r="J150" s="43">
        <v>174</v>
      </c>
      <c r="K150" s="44">
        <v>312</v>
      </c>
      <c r="L150" s="51">
        <v>13.48</v>
      </c>
    </row>
    <row r="151" spans="1:12" ht="14.4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</v>
      </c>
      <c r="H151" s="43">
        <v>0</v>
      </c>
      <c r="I151" s="43">
        <v>25</v>
      </c>
      <c r="J151" s="43">
        <v>94</v>
      </c>
      <c r="K151" s="44">
        <v>868</v>
      </c>
      <c r="L151" s="51">
        <v>5.89</v>
      </c>
    </row>
    <row r="152" spans="1:12" ht="14.4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4</v>
      </c>
      <c r="H152" s="43">
        <v>2</v>
      </c>
      <c r="I152" s="43">
        <v>23</v>
      </c>
      <c r="J152" s="43">
        <v>105</v>
      </c>
      <c r="K152" s="44">
        <v>2</v>
      </c>
      <c r="L152" s="51">
        <v>2.15</v>
      </c>
    </row>
    <row r="153" spans="1:12" ht="14.4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4</v>
      </c>
      <c r="H153" s="43">
        <v>2</v>
      </c>
      <c r="I153" s="43">
        <v>23</v>
      </c>
      <c r="J153" s="43">
        <v>104</v>
      </c>
      <c r="K153" s="43">
        <v>1</v>
      </c>
      <c r="L153" s="51">
        <v>2.0299999999999998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1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0">SUM(G147:G155)</f>
        <v>28</v>
      </c>
      <c r="H156" s="19">
        <f t="shared" si="60"/>
        <v>38</v>
      </c>
      <c r="I156" s="19">
        <f t="shared" si="60"/>
        <v>109</v>
      </c>
      <c r="J156" s="19">
        <f t="shared" si="60"/>
        <v>847</v>
      </c>
      <c r="K156" s="25"/>
      <c r="L156" s="19">
        <f t="shared" ref="L156" si="61">SUM(L147:L155)</f>
        <v>100.00000000000001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830</v>
      </c>
      <c r="G157" s="32">
        <f t="shared" ref="G157" si="62">G146+G156</f>
        <v>28</v>
      </c>
      <c r="H157" s="32">
        <f t="shared" ref="H157" si="63">H146+H156</f>
        <v>38</v>
      </c>
      <c r="I157" s="32">
        <f t="shared" ref="I157" si="64">I146+I156</f>
        <v>109</v>
      </c>
      <c r="J157" s="32">
        <f t="shared" ref="J157:L157" si="65">J146+J156</f>
        <v>847</v>
      </c>
      <c r="K157" s="32"/>
      <c r="L157" s="32">
        <f t="shared" si="65"/>
        <v>100.00000000000001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6">SUM(G158:G164)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150</v>
      </c>
      <c r="G166" s="43">
        <v>0</v>
      </c>
      <c r="H166" s="43">
        <v>0</v>
      </c>
      <c r="I166" s="43">
        <v>21</v>
      </c>
      <c r="J166" s="43">
        <v>78</v>
      </c>
      <c r="K166" s="44">
        <v>338</v>
      </c>
      <c r="L166" s="51">
        <v>17.64</v>
      </c>
    </row>
    <row r="167" spans="1:12" ht="14.4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2</v>
      </c>
      <c r="H167" s="43">
        <v>3</v>
      </c>
      <c r="I167" s="43">
        <v>17</v>
      </c>
      <c r="J167" s="43">
        <v>105</v>
      </c>
      <c r="K167" s="44">
        <v>208</v>
      </c>
      <c r="L167" s="51">
        <v>7.6</v>
      </c>
    </row>
    <row r="168" spans="1:12" ht="14.4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14</v>
      </c>
      <c r="H168" s="43">
        <v>8</v>
      </c>
      <c r="I168" s="43">
        <v>7</v>
      </c>
      <c r="J168" s="43">
        <v>150</v>
      </c>
      <c r="K168" s="44">
        <v>244</v>
      </c>
      <c r="L168" s="51">
        <v>54.04</v>
      </c>
    </row>
    <row r="169" spans="1:12" ht="14.4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6</v>
      </c>
      <c r="H169" s="43">
        <v>10</v>
      </c>
      <c r="I169" s="43">
        <v>50</v>
      </c>
      <c r="J169" s="43">
        <v>298</v>
      </c>
      <c r="K169" s="44">
        <v>304</v>
      </c>
      <c r="L169" s="51">
        <v>12.12</v>
      </c>
    </row>
    <row r="170" spans="1:12" ht="14.4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</v>
      </c>
      <c r="H170" s="43">
        <v>0</v>
      </c>
      <c r="I170" s="43">
        <v>12</v>
      </c>
      <c r="J170" s="43">
        <v>46</v>
      </c>
      <c r="K170" s="44">
        <v>200</v>
      </c>
      <c r="L170" s="51">
        <v>4.72</v>
      </c>
    </row>
    <row r="171" spans="1:12" ht="14.4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4</v>
      </c>
      <c r="H171" s="43">
        <v>2</v>
      </c>
      <c r="I171" s="43">
        <v>23</v>
      </c>
      <c r="J171" s="43">
        <v>78</v>
      </c>
      <c r="K171" s="44">
        <v>2</v>
      </c>
      <c r="L171" s="51">
        <v>2</v>
      </c>
    </row>
    <row r="172" spans="1:12" ht="14.4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4</v>
      </c>
      <c r="H172" s="43">
        <v>2</v>
      </c>
      <c r="I172" s="43">
        <v>21</v>
      </c>
      <c r="J172" s="43">
        <v>104</v>
      </c>
      <c r="K172" s="43">
        <v>1</v>
      </c>
      <c r="L172" s="51">
        <v>1.88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1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68">SUM(G166:G174)</f>
        <v>30</v>
      </c>
      <c r="H175" s="19">
        <f t="shared" si="68"/>
        <v>25</v>
      </c>
      <c r="I175" s="19">
        <f t="shared" si="68"/>
        <v>151</v>
      </c>
      <c r="J175" s="19">
        <f t="shared" si="68"/>
        <v>859</v>
      </c>
      <c r="K175" s="25"/>
      <c r="L175" s="19">
        <f t="shared" ref="L175" si="69">SUM(L166:L174)</f>
        <v>100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920</v>
      </c>
      <c r="G176" s="32">
        <f t="shared" ref="G176" si="70">G165+G175</f>
        <v>30</v>
      </c>
      <c r="H176" s="32">
        <f t="shared" ref="H176" si="71">H165+H175</f>
        <v>25</v>
      </c>
      <c r="I176" s="32">
        <f t="shared" ref="I176" si="72">I165+I175</f>
        <v>151</v>
      </c>
      <c r="J176" s="32">
        <f t="shared" ref="J176:L176" si="73">J165+J175</f>
        <v>859</v>
      </c>
      <c r="K176" s="32"/>
      <c r="L176" s="32">
        <f t="shared" si="73"/>
        <v>100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  <c r="L184" s="19">
        <f t="shared" ref="L184" si="75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1"/>
    </row>
    <row r="186" spans="1:12" ht="14.4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2</v>
      </c>
      <c r="H186" s="43">
        <v>3</v>
      </c>
      <c r="I186" s="43">
        <v>15</v>
      </c>
      <c r="J186" s="43">
        <v>95</v>
      </c>
      <c r="K186" s="43">
        <v>204</v>
      </c>
      <c r="L186" s="51">
        <v>15.25</v>
      </c>
    </row>
    <row r="187" spans="1:12" ht="14.4">
      <c r="A187" s="23"/>
      <c r="B187" s="15"/>
      <c r="C187" s="11"/>
      <c r="D187" s="7" t="s">
        <v>28</v>
      </c>
      <c r="E187" s="42" t="s">
        <v>86</v>
      </c>
      <c r="F187" s="43">
        <v>150</v>
      </c>
      <c r="G187" s="43">
        <v>28</v>
      </c>
      <c r="H187" s="43">
        <v>18</v>
      </c>
      <c r="I187" s="43">
        <v>32</v>
      </c>
      <c r="J187" s="43">
        <v>280</v>
      </c>
      <c r="K187" s="43">
        <v>39</v>
      </c>
      <c r="L187" s="51">
        <v>76.63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1"/>
    </row>
    <row r="189" spans="1:12" ht="14.4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2</v>
      </c>
      <c r="I189" s="43">
        <v>16</v>
      </c>
      <c r="J189" s="43">
        <v>86</v>
      </c>
      <c r="K189" s="43">
        <v>154</v>
      </c>
      <c r="L189" s="51">
        <v>4.28</v>
      </c>
    </row>
    <row r="190" spans="1:12" ht="14.4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4</v>
      </c>
      <c r="H190" s="43">
        <v>2</v>
      </c>
      <c r="I190" s="43">
        <v>23</v>
      </c>
      <c r="J190" s="43">
        <v>105</v>
      </c>
      <c r="K190" s="43">
        <v>2</v>
      </c>
      <c r="L190" s="51">
        <v>1.98</v>
      </c>
    </row>
    <row r="191" spans="1:12" ht="14.4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4</v>
      </c>
      <c r="H191" s="43">
        <v>2</v>
      </c>
      <c r="I191" s="43">
        <v>23</v>
      </c>
      <c r="J191" s="43">
        <v>104</v>
      </c>
      <c r="K191" s="43">
        <v>1</v>
      </c>
      <c r="L191" s="51">
        <v>1.86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1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76">SUM(G185:G193)</f>
        <v>39</v>
      </c>
      <c r="H194" s="19">
        <f t="shared" si="76"/>
        <v>27</v>
      </c>
      <c r="I194" s="19">
        <f t="shared" si="76"/>
        <v>109</v>
      </c>
      <c r="J194" s="19">
        <f t="shared" si="76"/>
        <v>670</v>
      </c>
      <c r="K194" s="25"/>
      <c r="L194" s="19">
        <f t="shared" ref="L194" si="77">SUM(L185:L193)</f>
        <v>100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680</v>
      </c>
      <c r="G195" s="32">
        <f t="shared" ref="G195" si="78">G184+G194</f>
        <v>39</v>
      </c>
      <c r="H195" s="32">
        <f t="shared" ref="H195" si="79">H184+H194</f>
        <v>27</v>
      </c>
      <c r="I195" s="32">
        <f t="shared" ref="I195" si="80">I184+I194</f>
        <v>109</v>
      </c>
      <c r="J195" s="32">
        <f t="shared" ref="J195:L195" si="81">J184+J194</f>
        <v>670</v>
      </c>
      <c r="K195" s="32"/>
      <c r="L195" s="32">
        <f t="shared" si="81"/>
        <v>100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842.5</v>
      </c>
      <c r="G196" s="34">
        <f>(G24+G43+G62+G81+G100+G119+G138+G157+G176+G195)/(IF(G24=0,0,1)+IF(G43=0,0,1)+IF(G62=0,0,1)+IF(G81=0,0,1)+IF(G100=0,0,1)+IF(G119=0,0,1)+IF(G138=0,0,1)+IF(G157=0,0,1)+IF(G176=0,0,1)+IF(G195=0,0,1))</f>
        <v>35.9</v>
      </c>
      <c r="H196" s="34">
        <f>(H24+H43+H62+H81+H100+H119+H138+H157+H176+H195)/(IF(H24=0,0,1)+IF(H43=0,0,1)+IF(H62=0,0,1)+IF(H81=0,0,1)+IF(H100=0,0,1)+IF(H119=0,0,1)+IF(H138=0,0,1)+IF(H157=0,0,1)+IF(H176=0,0,1)+IF(H195=0,0,1))</f>
        <v>30.7</v>
      </c>
      <c r="I196" s="34">
        <f>(I24+I43+I62+I81+I100+I119+I138+I157+I176+I195)/(IF(I24=0,0,1)+IF(I43=0,0,1)+IF(I62=0,0,1)+IF(I81=0,0,1)+IF(I100=0,0,1)+IF(I119=0,0,1)+IF(I138=0,0,1)+IF(I157=0,0,1)+IF(I176=0,0,1)+IF(I195=0,0,1))</f>
        <v>119.8</v>
      </c>
      <c r="J196" s="34">
        <f>(J24+J43+J62+J81+J100+J119+J138+J157+J176+J195)/(IF(J24=0,0,1)+IF(J43=0,0,1)+IF(J62=0,0,1)+IF(J81=0,0,1)+IF(J100=0,0,1)+IF(J119=0,0,1)+IF(J138=0,0,1)+IF(J157=0,0,1)+IF(J176=0,0,1)+IF(J195=0,0,1))</f>
        <v>867.5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grsk10@outlook.com</cp:lastModifiedBy>
  <cp:lastPrinted>2024-12-27T07:40:05Z</cp:lastPrinted>
  <dcterms:created xsi:type="dcterms:W3CDTF">2022-05-16T14:23:56Z</dcterms:created>
  <dcterms:modified xsi:type="dcterms:W3CDTF">2025-04-07T13:23:31Z</dcterms:modified>
</cp:coreProperties>
</file>