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G196" i="1" l="1"/>
  <c r="H196" i="1"/>
  <c r="J196" i="1"/>
  <c r="J43" i="1"/>
  <c r="F24" i="1"/>
  <c r="F196" i="1" s="1"/>
</calcChain>
</file>

<file path=xl/sharedStrings.xml><?xml version="1.0" encoding="utf-8"?>
<sst xmlns="http://schemas.openxmlformats.org/spreadsheetml/2006/main" count="270" uniqueCount="93">
  <si>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</si>
  <si>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</si>
  <si>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</si>
  <si>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</si>
  <si>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</si>
  <si>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</si>
  <si>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</si>
  <si>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</si>
  <si>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</si>
  <si>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</si>
  <si>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</si>
  <si>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</si>
  <si>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</si>
  <si>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</si>
  <si>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</si>
  <si>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</si>
  <si>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</si>
  <si>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</si>
  <si>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</si>
  <si>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</si>
  <si>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</si>
  <si>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</si>
  <si>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</si>
  <si>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</si>
  <si>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</si>
  <si>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</si>
  <si>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</si>
  <si>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</si>
  <si>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</si>
  <si>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</si>
  <si>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</si>
  <si>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</si>
  <si>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</si>
  <si>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</si>
  <si>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</si>
  <si>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</si>
  <si>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</si>
  <si>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</si>
  <si>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</si>
  <si>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№10 г. Грязи Липецкая область</t>
  </si>
  <si>
    <t>Директор МБОУ СОШ №10</t>
  </si>
  <si>
    <t>Орлова С. А.</t>
  </si>
  <si>
    <t>Салат из свежих помидоров</t>
  </si>
  <si>
    <t>Суп картофельный гороховый</t>
  </si>
  <si>
    <t>Птица тушеная</t>
  </si>
  <si>
    <t>Макароны отварные со сливочным маслом</t>
  </si>
  <si>
    <t>150/5</t>
  </si>
  <si>
    <t>Батон</t>
  </si>
  <si>
    <t>Хлеб</t>
  </si>
  <si>
    <t>Чай с лимоном</t>
  </si>
  <si>
    <t>200/15</t>
  </si>
  <si>
    <t>Салат из свежих огурцов и помидоров</t>
  </si>
  <si>
    <t>Щи из свежей капусты со сметаной</t>
  </si>
  <si>
    <t>250/10</t>
  </si>
  <si>
    <t>Котлета куриная</t>
  </si>
  <si>
    <t>Каша гречневая со сливочным маслом</t>
  </si>
  <si>
    <t>Какао на молоке</t>
  </si>
  <si>
    <t>Салат из свежих овощей</t>
  </si>
  <si>
    <t>Суп картофельный с вермишелью и цыплятами</t>
  </si>
  <si>
    <t>250/60</t>
  </si>
  <si>
    <t>Плов с мясом</t>
  </si>
  <si>
    <t>Чай с молоком</t>
  </si>
  <si>
    <t>Яблоко</t>
  </si>
  <si>
    <t>Яйцо вареное</t>
  </si>
  <si>
    <t>Суп картофельный с пшеном</t>
  </si>
  <si>
    <t>Гуляш с мясом говядины</t>
  </si>
  <si>
    <t>Гороховое пюре</t>
  </si>
  <si>
    <t>сладкое</t>
  </si>
  <si>
    <t>Кекс</t>
  </si>
  <si>
    <t>Суп картофельный с гречкой</t>
  </si>
  <si>
    <t>Рагу из овощей с мясом</t>
  </si>
  <si>
    <t>Сок</t>
  </si>
  <si>
    <t>Икра кабачковая</t>
  </si>
  <si>
    <t>Суп картофельный с рисом</t>
  </si>
  <si>
    <t>Гуляш из птицы</t>
  </si>
  <si>
    <t>Зеленый горошек</t>
  </si>
  <si>
    <t>Печенка по-строгановски</t>
  </si>
  <si>
    <t>Каша гречневая</t>
  </si>
  <si>
    <t>Кофе на молоке</t>
  </si>
  <si>
    <t>Салат из белокочанной капусты с луком</t>
  </si>
  <si>
    <t>60/40</t>
  </si>
  <si>
    <t>Суп картофельный с горохом</t>
  </si>
  <si>
    <t>Котлета из мяса говядины</t>
  </si>
  <si>
    <t>Пюре картофельное</t>
  </si>
  <si>
    <t>Компот из сухофруктов</t>
  </si>
  <si>
    <t>Жаркое по-домашнему</t>
  </si>
  <si>
    <t>100/100</t>
  </si>
  <si>
    <t>Какао с молоком</t>
  </si>
  <si>
    <t>Суп картофельный с макаронными изделиями</t>
  </si>
  <si>
    <t>Рыба под маринадом</t>
  </si>
  <si>
    <t>90/60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</si>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</sst>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60" sqref="L60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8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4</v>
      </c>
      <c r="I14" s="43">
        <v>2</v>
      </c>
      <c r="J14" s="43">
        <v>45</v>
      </c>
      <c r="K14" s="44">
        <v>33</v>
      </c>
      <c r="L14" s="43">
        <v>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</v>
      </c>
      <c r="H15" s="43">
        <v>0</v>
      </c>
      <c r="I15" s="43">
        <v>16</v>
      </c>
      <c r="J15" s="43">
        <v>86</v>
      </c>
      <c r="K15" s="44">
        <v>204</v>
      </c>
      <c r="L15" s="43">
        <v>15.92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17</v>
      </c>
      <c r="H16" s="43">
        <v>11</v>
      </c>
      <c r="I16" s="43">
        <v>0</v>
      </c>
      <c r="J16" s="43">
        <v>165</v>
      </c>
      <c r="K16" s="44">
        <v>301</v>
      </c>
      <c r="L16" s="43">
        <v>48.4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 t="s">
        <v>46</v>
      </c>
      <c r="G17" s="43">
        <v>5</v>
      </c>
      <c r="H17" s="43">
        <v>6</v>
      </c>
      <c r="I17" s="43">
        <v>30</v>
      </c>
      <c r="J17" s="43">
        <v>196</v>
      </c>
      <c r="K17" s="44">
        <v>202</v>
      </c>
      <c r="L17" s="43">
        <v>4.4400000000000004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 t="s">
        <v>50</v>
      </c>
      <c r="G18" s="43">
        <v>1</v>
      </c>
      <c r="H18" s="43">
        <v>2</v>
      </c>
      <c r="I18" s="43">
        <v>16</v>
      </c>
      <c r="J18" s="43">
        <v>86</v>
      </c>
      <c r="K18" s="44">
        <v>154</v>
      </c>
      <c r="L18" s="43">
        <v>3.01</v>
      </c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43">
        <v>40</v>
      </c>
      <c r="G19" s="43">
        <v>4</v>
      </c>
      <c r="H19" s="43">
        <v>2</v>
      </c>
      <c r="I19" s="43">
        <v>23</v>
      </c>
      <c r="J19" s="43">
        <v>105</v>
      </c>
      <c r="K19" s="44">
        <v>2</v>
      </c>
      <c r="L19" s="43">
        <v>2.37</v>
      </c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43">
        <v>40</v>
      </c>
      <c r="G20" s="43">
        <v>4</v>
      </c>
      <c r="H20" s="43">
        <v>2</v>
      </c>
      <c r="I20" s="43">
        <v>23</v>
      </c>
      <c r="J20" s="43">
        <v>104</v>
      </c>
      <c r="K20" s="44">
        <v>1</v>
      </c>
      <c r="L20" s="43">
        <v>1.86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34</v>
      </c>
      <c r="H23" s="19">
        <f t="shared" si="2"/>
        <v>27</v>
      </c>
      <c r="I23" s="19">
        <f t="shared" si="2"/>
        <v>110</v>
      </c>
      <c r="J23" s="19">
        <f t="shared" si="2"/>
        <v>787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480</v>
      </c>
      <c r="G24" s="32">
        <f t="shared" ref="G24:J24" si="4">G13+G23</f>
        <v>34</v>
      </c>
      <c r="H24" s="32">
        <f t="shared" si="4"/>
        <v>27</v>
      </c>
      <c r="I24" s="32">
        <f t="shared" si="4"/>
        <v>110</v>
      </c>
      <c r="J24" s="32">
        <f t="shared" si="4"/>
        <v>787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4</v>
      </c>
      <c r="I33" s="43">
        <v>2</v>
      </c>
      <c r="J33" s="43">
        <v>43</v>
      </c>
      <c r="K33" s="44">
        <v>15</v>
      </c>
      <c r="L33" s="43">
        <v>7.16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2</v>
      </c>
      <c r="H34" s="43">
        <v>5</v>
      </c>
      <c r="I34" s="43">
        <v>8</v>
      </c>
      <c r="J34" s="43">
        <v>86</v>
      </c>
      <c r="K34" s="44">
        <v>187</v>
      </c>
      <c r="L34" s="59">
        <v>16.45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13</v>
      </c>
      <c r="H35" s="43">
        <v>14</v>
      </c>
      <c r="I35" s="43">
        <v>8</v>
      </c>
      <c r="J35" s="56">
        <v>221</v>
      </c>
      <c r="K35" s="44">
        <v>294</v>
      </c>
      <c r="L35" s="43">
        <v>41.84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 t="s">
        <v>46</v>
      </c>
      <c r="G36" s="43">
        <v>9</v>
      </c>
      <c r="H36" s="43">
        <v>7</v>
      </c>
      <c r="I36" s="43">
        <v>43</v>
      </c>
      <c r="J36" s="43">
        <v>277</v>
      </c>
      <c r="K36" s="44">
        <v>679</v>
      </c>
      <c r="L36" s="43">
        <v>5.35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4</v>
      </c>
      <c r="H37" s="43">
        <v>4</v>
      </c>
      <c r="I37" s="43">
        <v>25</v>
      </c>
      <c r="J37" s="43">
        <v>145</v>
      </c>
      <c r="K37" s="44">
        <v>959</v>
      </c>
      <c r="L37" s="59">
        <v>4.83</v>
      </c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43">
        <v>40</v>
      </c>
      <c r="G38" s="43">
        <v>4</v>
      </c>
      <c r="H38" s="43">
        <v>2</v>
      </c>
      <c r="I38" s="43">
        <v>23</v>
      </c>
      <c r="J38" s="43">
        <v>105</v>
      </c>
      <c r="K38" s="44">
        <v>2</v>
      </c>
      <c r="L38" s="43">
        <v>2.4900000000000002</v>
      </c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43">
        <v>40</v>
      </c>
      <c r="G39" s="43">
        <v>4</v>
      </c>
      <c r="H39" s="43">
        <v>2</v>
      </c>
      <c r="I39" s="43">
        <v>23</v>
      </c>
      <c r="J39" s="43">
        <v>104</v>
      </c>
      <c r="K39" s="44">
        <v>1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37</v>
      </c>
      <c r="H42" s="19">
        <f t="shared" ref="H42" si="11">SUM(H33:H41)</f>
        <v>38</v>
      </c>
      <c r="I42" s="19">
        <f t="shared" ref="I42" si="12">SUM(I33:I41)</f>
        <v>132</v>
      </c>
      <c r="J42" s="19">
        <f t="shared" ref="J42:L42" si="13">SUM(J33:J41)</f>
        <v>981</v>
      </c>
      <c r="K42" s="25"/>
      <c r="L42" s="19">
        <f t="shared" si="13"/>
        <v>80.069999999999993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430</v>
      </c>
      <c r="G43" s="32">
        <f t="shared" ref="G43" si="14">G32+G42</f>
        <v>37</v>
      </c>
      <c r="H43" s="32">
        <f t="shared" ref="H43" si="15">H32+H42</f>
        <v>38</v>
      </c>
      <c r="I43" s="32">
        <f t="shared" ref="I43" si="16">I32+I42</f>
        <v>132</v>
      </c>
      <c r="J43" s="32">
        <f t="shared" ref="J43:L43" si="17">J32+J42</f>
        <v>981</v>
      </c>
      <c r="K43" s="32"/>
      <c r="L43" s="32">
        <f t="shared" si="17"/>
        <v>80.069999999999993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5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</v>
      </c>
      <c r="H52" s="43">
        <v>4</v>
      </c>
      <c r="I52" s="43">
        <v>2</v>
      </c>
      <c r="J52" s="43">
        <v>43</v>
      </c>
      <c r="K52" s="44">
        <v>15</v>
      </c>
      <c r="L52" s="43">
        <v>4.04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 t="s">
        <v>59</v>
      </c>
      <c r="G53" s="43">
        <v>17</v>
      </c>
      <c r="H53" s="43">
        <v>5</v>
      </c>
      <c r="I53" s="43">
        <v>14</v>
      </c>
      <c r="J53" s="43">
        <v>236</v>
      </c>
      <c r="K53" s="44">
        <v>208</v>
      </c>
      <c r="L53" s="43">
        <v>6.87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180</v>
      </c>
      <c r="G54" s="43">
        <v>19</v>
      </c>
      <c r="H54" s="43">
        <v>12</v>
      </c>
      <c r="I54" s="43">
        <v>0</v>
      </c>
      <c r="J54" s="43">
        <v>187</v>
      </c>
      <c r="K54" s="44">
        <v>591</v>
      </c>
      <c r="L54" s="43">
        <v>46.2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1</v>
      </c>
      <c r="I56" s="43">
        <v>16</v>
      </c>
      <c r="J56" s="43">
        <v>86</v>
      </c>
      <c r="K56" s="44">
        <v>945</v>
      </c>
      <c r="L56" s="43">
        <v>4.51</v>
      </c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43">
        <v>40</v>
      </c>
      <c r="G57" s="43">
        <v>4</v>
      </c>
      <c r="H57" s="43">
        <v>2</v>
      </c>
      <c r="I57" s="43">
        <v>23</v>
      </c>
      <c r="J57" s="43">
        <v>105</v>
      </c>
      <c r="K57" s="44">
        <v>2</v>
      </c>
      <c r="L57" s="43">
        <v>2.2200000000000002</v>
      </c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43">
        <v>40</v>
      </c>
      <c r="G58" s="43">
        <v>4</v>
      </c>
      <c r="H58" s="43">
        <v>2</v>
      </c>
      <c r="I58" s="43">
        <v>23</v>
      </c>
      <c r="J58" s="43">
        <v>104</v>
      </c>
      <c r="K58" s="44">
        <v>1</v>
      </c>
      <c r="L58" s="43">
        <v>1.74</v>
      </c>
    </row>
    <row r="59" spans="1:12" ht="15" x14ac:dyDescent="0.25">
      <c r="A59" s="23"/>
      <c r="B59" s="15"/>
      <c r="C59" s="11"/>
      <c r="D59" s="57" t="s">
        <v>24</v>
      </c>
      <c r="E59" s="55" t="s">
        <v>62</v>
      </c>
      <c r="F59" s="43">
        <v>150</v>
      </c>
      <c r="G59" s="43">
        <v>0</v>
      </c>
      <c r="H59" s="43">
        <v>0</v>
      </c>
      <c r="I59" s="43">
        <v>21</v>
      </c>
      <c r="J59" s="43">
        <v>78</v>
      </c>
      <c r="K59" s="44">
        <v>338</v>
      </c>
      <c r="L59" s="43">
        <v>14.45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46</v>
      </c>
      <c r="H61" s="19">
        <f t="shared" ref="H61" si="23">SUM(H52:H60)</f>
        <v>26</v>
      </c>
      <c r="I61" s="19">
        <f t="shared" ref="I61" si="24">SUM(I52:I60)</f>
        <v>99</v>
      </c>
      <c r="J61" s="19">
        <f t="shared" ref="J61:L61" si="25">SUM(J52:J60)</f>
        <v>839</v>
      </c>
      <c r="K61" s="25"/>
      <c r="L61" s="19">
        <f t="shared" si="25"/>
        <v>80.03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670</v>
      </c>
      <c r="G62" s="32">
        <f t="shared" ref="G62" si="26">G51+G61</f>
        <v>46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839</v>
      </c>
      <c r="K62" s="32"/>
      <c r="L62" s="32">
        <f t="shared" si="29"/>
        <v>80.03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13</v>
      </c>
      <c r="H71" s="43">
        <v>12</v>
      </c>
      <c r="I71" s="43">
        <v>1</v>
      </c>
      <c r="J71" s="43">
        <v>157</v>
      </c>
      <c r="K71" s="44">
        <v>424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</v>
      </c>
      <c r="H72" s="43">
        <v>2</v>
      </c>
      <c r="I72" s="43">
        <v>14</v>
      </c>
      <c r="J72" s="43">
        <v>105</v>
      </c>
      <c r="K72" s="44">
        <v>204</v>
      </c>
      <c r="L72" s="43">
        <v>3.4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20</v>
      </c>
      <c r="H73" s="43">
        <v>18</v>
      </c>
      <c r="I73" s="43">
        <v>5</v>
      </c>
      <c r="J73" s="43">
        <v>168</v>
      </c>
      <c r="K73" s="44">
        <v>591</v>
      </c>
      <c r="L73" s="43">
        <v>38.369999999999997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7</v>
      </c>
      <c r="H74" s="43">
        <v>6</v>
      </c>
      <c r="I74" s="43">
        <v>36</v>
      </c>
      <c r="J74" s="43">
        <v>230</v>
      </c>
      <c r="K74" s="44">
        <v>437</v>
      </c>
      <c r="L74" s="43">
        <v>7.23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 t="s">
        <v>50</v>
      </c>
      <c r="G75" s="43">
        <v>1</v>
      </c>
      <c r="H75" s="43">
        <v>2</v>
      </c>
      <c r="I75" s="43">
        <v>16</v>
      </c>
      <c r="J75" s="43">
        <v>86</v>
      </c>
      <c r="K75" s="44">
        <v>154</v>
      </c>
      <c r="L75" s="43">
        <v>3.7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43">
        <v>40</v>
      </c>
      <c r="G77" s="43">
        <v>4</v>
      </c>
      <c r="H77" s="43">
        <v>2</v>
      </c>
      <c r="I77" s="43">
        <v>23</v>
      </c>
      <c r="J77" s="43">
        <v>104</v>
      </c>
      <c r="K77" s="44">
        <v>1</v>
      </c>
      <c r="L77" s="43">
        <v>1.5</v>
      </c>
    </row>
    <row r="78" spans="1:12" ht="15" x14ac:dyDescent="0.25">
      <c r="A78" s="23"/>
      <c r="B78" s="15"/>
      <c r="C78" s="11"/>
      <c r="D78" s="57" t="s">
        <v>67</v>
      </c>
      <c r="E78" s="42" t="s">
        <v>68</v>
      </c>
      <c r="F78" s="43">
        <v>50</v>
      </c>
      <c r="G78" s="43">
        <v>3</v>
      </c>
      <c r="H78" s="43">
        <v>9</v>
      </c>
      <c r="I78" s="43">
        <v>29</v>
      </c>
      <c r="J78" s="43">
        <v>410</v>
      </c>
      <c r="K78" s="44"/>
      <c r="L78" s="43">
        <v>16.8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50</v>
      </c>
      <c r="H80" s="19">
        <f t="shared" ref="H80" si="35">SUM(H71:H79)</f>
        <v>51</v>
      </c>
      <c r="I80" s="19">
        <f t="shared" ref="I80" si="36">SUM(I71:I79)</f>
        <v>124</v>
      </c>
      <c r="J80" s="19">
        <f t="shared" ref="J80:L80" si="37">SUM(J71:J79)</f>
        <v>1260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650</v>
      </c>
      <c r="G81" s="32">
        <f t="shared" ref="G81" si="38">G70+G80</f>
        <v>50</v>
      </c>
      <c r="H81" s="32">
        <f t="shared" ref="H81" si="39">H70+H80</f>
        <v>51</v>
      </c>
      <c r="I81" s="32">
        <f t="shared" ref="I81" si="40">I70+I80</f>
        <v>124</v>
      </c>
      <c r="J81" s="32">
        <f t="shared" ref="J81:L81" si="41">J70+J80</f>
        <v>1260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0</v>
      </c>
      <c r="H90" s="43">
        <v>4</v>
      </c>
      <c r="I90" s="43">
        <v>1</v>
      </c>
      <c r="J90" s="43">
        <v>40</v>
      </c>
      <c r="K90" s="44">
        <v>13</v>
      </c>
      <c r="L90" s="43">
        <v>4.37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3</v>
      </c>
      <c r="H91" s="43">
        <v>3</v>
      </c>
      <c r="I91" s="43">
        <v>17</v>
      </c>
      <c r="J91" s="43">
        <v>105</v>
      </c>
      <c r="K91" s="44">
        <v>80</v>
      </c>
      <c r="L91" s="43">
        <v>8.7200000000000006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245</v>
      </c>
      <c r="G92" s="43">
        <v>17</v>
      </c>
      <c r="H92" s="43">
        <v>5</v>
      </c>
      <c r="I92" s="43">
        <v>14</v>
      </c>
      <c r="J92" s="43">
        <v>236</v>
      </c>
      <c r="K92" s="44">
        <v>115</v>
      </c>
      <c r="L92" s="43">
        <v>36.159999999999997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22</v>
      </c>
      <c r="J94" s="43">
        <v>110</v>
      </c>
      <c r="K94" s="44">
        <v>132</v>
      </c>
      <c r="L94" s="43">
        <v>27</v>
      </c>
    </row>
    <row r="95" spans="1:12" ht="15" x14ac:dyDescent="0.25">
      <c r="A95" s="23"/>
      <c r="B95" s="15"/>
      <c r="C95" s="11"/>
      <c r="D95" s="7" t="s">
        <v>31</v>
      </c>
      <c r="E95" s="55" t="s">
        <v>47</v>
      </c>
      <c r="F95" s="43">
        <v>40</v>
      </c>
      <c r="G95" s="43">
        <v>4</v>
      </c>
      <c r="H95" s="43">
        <v>2</v>
      </c>
      <c r="I95" s="43">
        <v>23</v>
      </c>
      <c r="J95" s="43">
        <v>105</v>
      </c>
      <c r="K95" s="44">
        <v>2</v>
      </c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43">
        <v>40</v>
      </c>
      <c r="G96" s="43">
        <v>4</v>
      </c>
      <c r="H96" s="43">
        <v>2</v>
      </c>
      <c r="I96" s="43">
        <v>23</v>
      </c>
      <c r="J96" s="43">
        <v>104</v>
      </c>
      <c r="K96" s="44">
        <v>1</v>
      </c>
      <c r="L96" s="43">
        <v>1.65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28</v>
      </c>
      <c r="H99" s="19">
        <f t="shared" ref="H99" si="47">SUM(H90:H98)</f>
        <v>16</v>
      </c>
      <c r="I99" s="19">
        <f t="shared" ref="I99" si="48">SUM(I90:I98)</f>
        <v>100</v>
      </c>
      <c r="J99" s="19">
        <f t="shared" ref="J99:L99" si="49">SUM(J90:J98)</f>
        <v>700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835</v>
      </c>
      <c r="G100" s="32">
        <f t="shared" ref="G100" si="50">G89+G99</f>
        <v>28</v>
      </c>
      <c r="H100" s="32">
        <f t="shared" ref="H100" si="51">H89+H99</f>
        <v>16</v>
      </c>
      <c r="I100" s="32">
        <f t="shared" ref="I100" si="52">I89+I99</f>
        <v>100</v>
      </c>
      <c r="J100" s="32">
        <f t="shared" ref="J100:L100" si="53">J89+J99</f>
        <v>700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</v>
      </c>
      <c r="H109" s="43">
        <v>4</v>
      </c>
      <c r="I109" s="43">
        <v>4</v>
      </c>
      <c r="J109" s="43">
        <v>54</v>
      </c>
      <c r="K109" s="44">
        <v>13</v>
      </c>
      <c r="L109" s="59">
        <v>5.0599999999999996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</v>
      </c>
      <c r="H110" s="43">
        <v>3</v>
      </c>
      <c r="I110" s="43">
        <v>15</v>
      </c>
      <c r="J110" s="43">
        <v>91</v>
      </c>
      <c r="K110" s="44">
        <v>204</v>
      </c>
      <c r="L110" s="43">
        <v>15.48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14</v>
      </c>
      <c r="H111" s="43">
        <v>4</v>
      </c>
      <c r="I111" s="43">
        <v>3</v>
      </c>
      <c r="J111" s="43">
        <v>88</v>
      </c>
      <c r="K111" s="44">
        <v>16</v>
      </c>
      <c r="L111" s="43">
        <v>47.12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 t="s">
        <v>46</v>
      </c>
      <c r="G112" s="43">
        <v>5</v>
      </c>
      <c r="H112" s="43">
        <v>6</v>
      </c>
      <c r="I112" s="43">
        <v>30</v>
      </c>
      <c r="J112" s="43">
        <v>196</v>
      </c>
      <c r="K112" s="44">
        <v>688</v>
      </c>
      <c r="L112" s="43">
        <v>4.8499999999999996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 t="s">
        <v>50</v>
      </c>
      <c r="G113" s="43">
        <v>1</v>
      </c>
      <c r="H113" s="43">
        <v>2</v>
      </c>
      <c r="I113" s="43">
        <v>16</v>
      </c>
      <c r="J113" s="43">
        <v>86</v>
      </c>
      <c r="K113" s="44">
        <v>154</v>
      </c>
      <c r="L113" s="43">
        <v>3.45</v>
      </c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43">
        <v>40</v>
      </c>
      <c r="G114" s="43">
        <v>4</v>
      </c>
      <c r="H114" s="43">
        <v>2</v>
      </c>
      <c r="I114" s="43">
        <v>23</v>
      </c>
      <c r="J114" s="43">
        <v>105</v>
      </c>
      <c r="K114" s="44">
        <v>2</v>
      </c>
      <c r="L114" s="43">
        <v>2.4700000000000002</v>
      </c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43">
        <v>40</v>
      </c>
      <c r="G115" s="43">
        <v>4</v>
      </c>
      <c r="H115" s="43">
        <v>2</v>
      </c>
      <c r="I115" s="43">
        <v>23</v>
      </c>
      <c r="J115" s="43">
        <v>104</v>
      </c>
      <c r="K115" s="44">
        <v>1</v>
      </c>
      <c r="L115" s="43">
        <v>1.57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30</v>
      </c>
      <c r="H118" s="19">
        <f t="shared" si="56"/>
        <v>23</v>
      </c>
      <c r="I118" s="19">
        <f t="shared" si="56"/>
        <v>114</v>
      </c>
      <c r="J118" s="19">
        <f t="shared" si="56"/>
        <v>724</v>
      </c>
      <c r="K118" s="25"/>
      <c r="L118" s="19">
        <f t="shared" ref="L118" si="57">SUM(L109:L117)</f>
        <v>79.999999999999986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490</v>
      </c>
      <c r="G119" s="32">
        <f t="shared" ref="G119" si="58">G108+G118</f>
        <v>30</v>
      </c>
      <c r="H119" s="32">
        <f t="shared" ref="H119" si="59">H108+H118</f>
        <v>23</v>
      </c>
      <c r="I119" s="32">
        <f t="shared" ref="I119" si="60">I108+I118</f>
        <v>114</v>
      </c>
      <c r="J119" s="32">
        <f t="shared" ref="J119:L119" si="61">J108+J118</f>
        <v>724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3</v>
      </c>
      <c r="H128" s="43">
        <v>5</v>
      </c>
      <c r="I128" s="43">
        <v>6</v>
      </c>
      <c r="J128" s="43">
        <v>84</v>
      </c>
      <c r="K128" s="44">
        <v>100</v>
      </c>
      <c r="L128" s="43">
        <v>3.8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 t="s">
        <v>53</v>
      </c>
      <c r="G129" s="43">
        <v>2</v>
      </c>
      <c r="H129" s="43">
        <v>5</v>
      </c>
      <c r="I129" s="43">
        <v>8</v>
      </c>
      <c r="J129" s="43">
        <v>86</v>
      </c>
      <c r="K129" s="44">
        <v>187</v>
      </c>
      <c r="L129" s="43">
        <v>15.96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90</v>
      </c>
      <c r="G130" s="43">
        <v>17</v>
      </c>
      <c r="H130" s="43">
        <v>12</v>
      </c>
      <c r="I130" s="43">
        <v>7</v>
      </c>
      <c r="J130" s="43">
        <v>162</v>
      </c>
      <c r="K130" s="44">
        <v>690</v>
      </c>
      <c r="L130" s="43">
        <v>44.46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9</v>
      </c>
      <c r="H131" s="43">
        <v>7</v>
      </c>
      <c r="I131" s="43">
        <v>43</v>
      </c>
      <c r="J131" s="43">
        <v>277</v>
      </c>
      <c r="K131" s="44">
        <v>679</v>
      </c>
      <c r="L131" s="43">
        <v>5.32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1</v>
      </c>
      <c r="H132" s="43">
        <v>2</v>
      </c>
      <c r="I132" s="43">
        <v>22</v>
      </c>
      <c r="J132" s="43">
        <v>116</v>
      </c>
      <c r="K132" s="44">
        <v>951</v>
      </c>
      <c r="L132" s="43">
        <v>5.18</v>
      </c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43">
        <v>40</v>
      </c>
      <c r="G133" s="43">
        <v>4</v>
      </c>
      <c r="H133" s="43">
        <v>2</v>
      </c>
      <c r="I133" s="43">
        <v>23</v>
      </c>
      <c r="J133" s="43">
        <v>105</v>
      </c>
      <c r="K133" s="44">
        <v>2</v>
      </c>
      <c r="L133" s="43">
        <v>2.86</v>
      </c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43">
        <v>40</v>
      </c>
      <c r="G134" s="43">
        <v>4</v>
      </c>
      <c r="H134" s="43">
        <v>2</v>
      </c>
      <c r="I134" s="43">
        <v>23</v>
      </c>
      <c r="J134" s="43">
        <v>104</v>
      </c>
      <c r="K134" s="44">
        <v>1</v>
      </c>
      <c r="L134" s="43">
        <v>2.42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40</v>
      </c>
      <c r="H137" s="19">
        <f t="shared" si="64"/>
        <v>35</v>
      </c>
      <c r="I137" s="19">
        <f t="shared" si="64"/>
        <v>132</v>
      </c>
      <c r="J137" s="19">
        <f t="shared" si="64"/>
        <v>934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580</v>
      </c>
      <c r="G138" s="32">
        <f t="shared" ref="G138" si="66">G127+G137</f>
        <v>40</v>
      </c>
      <c r="H138" s="32">
        <f t="shared" ref="H138" si="67">H127+H137</f>
        <v>35</v>
      </c>
      <c r="I138" s="32">
        <f t="shared" ref="I138" si="68">I127+I137</f>
        <v>132</v>
      </c>
      <c r="J138" s="32">
        <f t="shared" ref="J138:L138" si="69">J127+J137</f>
        <v>934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 t="s">
        <v>80</v>
      </c>
      <c r="G147" s="43">
        <v>1</v>
      </c>
      <c r="H147" s="43">
        <v>3</v>
      </c>
      <c r="I147" s="43">
        <v>5</v>
      </c>
      <c r="J147" s="43">
        <v>52</v>
      </c>
      <c r="K147" s="44">
        <v>42</v>
      </c>
      <c r="L147" s="43">
        <v>3.42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5</v>
      </c>
      <c r="H148" s="43">
        <v>5</v>
      </c>
      <c r="I148" s="43">
        <v>16</v>
      </c>
      <c r="J148" s="43">
        <v>135</v>
      </c>
      <c r="K148" s="44">
        <v>206</v>
      </c>
      <c r="L148" s="43">
        <v>12.55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12</v>
      </c>
      <c r="H149" s="43">
        <v>9</v>
      </c>
      <c r="I149" s="43">
        <v>13</v>
      </c>
      <c r="J149" s="43">
        <v>183</v>
      </c>
      <c r="K149" s="44">
        <v>608</v>
      </c>
      <c r="L149" s="43">
        <v>51.29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2</v>
      </c>
      <c r="H150" s="43">
        <v>17</v>
      </c>
      <c r="I150" s="43">
        <v>4</v>
      </c>
      <c r="J150" s="43">
        <v>174</v>
      </c>
      <c r="K150" s="44">
        <v>312</v>
      </c>
      <c r="L150" s="43">
        <v>4.78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868</v>
      </c>
      <c r="L151" s="43">
        <v>3.87</v>
      </c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43">
        <v>40</v>
      </c>
      <c r="G152" s="43">
        <v>4</v>
      </c>
      <c r="H152" s="43">
        <v>2</v>
      </c>
      <c r="I152" s="43">
        <v>23</v>
      </c>
      <c r="J152" s="43">
        <v>105</v>
      </c>
      <c r="K152" s="44">
        <v>2</v>
      </c>
      <c r="L152" s="43">
        <v>2.29</v>
      </c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43">
        <v>40</v>
      </c>
      <c r="G153" s="43">
        <v>4</v>
      </c>
      <c r="H153" s="43">
        <v>2</v>
      </c>
      <c r="I153" s="43">
        <v>23</v>
      </c>
      <c r="J153" s="43">
        <v>104</v>
      </c>
      <c r="K153" s="44">
        <v>1</v>
      </c>
      <c r="L153" s="43">
        <v>1.8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</v>
      </c>
      <c r="H156" s="19">
        <f t="shared" si="72"/>
        <v>38</v>
      </c>
      <c r="I156" s="19">
        <f t="shared" si="72"/>
        <v>109</v>
      </c>
      <c r="J156" s="19">
        <f t="shared" si="72"/>
        <v>847</v>
      </c>
      <c r="K156" s="25"/>
      <c r="L156" s="19">
        <f t="shared" ref="L156" si="73">SUM(L147:L155)</f>
        <v>80.000000000000014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770</v>
      </c>
      <c r="G157" s="32">
        <f t="shared" ref="G157" si="74">G146+G156</f>
        <v>28</v>
      </c>
      <c r="H157" s="32">
        <f t="shared" ref="H157" si="75">H146+H156</f>
        <v>38</v>
      </c>
      <c r="I157" s="32">
        <f t="shared" ref="I157" si="76">I146+I156</f>
        <v>109</v>
      </c>
      <c r="J157" s="32">
        <f t="shared" ref="J157:L157" si="77">J146+J156</f>
        <v>847</v>
      </c>
      <c r="K157" s="32"/>
      <c r="L157" s="32">
        <f t="shared" si="77"/>
        <v>80.000000000000014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</v>
      </c>
      <c r="H166" s="43">
        <v>4</v>
      </c>
      <c r="I166" s="43">
        <v>4</v>
      </c>
      <c r="J166" s="43">
        <v>54</v>
      </c>
      <c r="K166" s="44">
        <v>13</v>
      </c>
      <c r="L166" s="43">
        <v>4.71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3</v>
      </c>
      <c r="H167" s="43">
        <v>3</v>
      </c>
      <c r="I167" s="43">
        <v>17</v>
      </c>
      <c r="J167" s="43">
        <v>105</v>
      </c>
      <c r="K167" s="44">
        <v>80</v>
      </c>
      <c r="L167" s="43">
        <v>8.92</v>
      </c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 t="s">
        <v>86</v>
      </c>
      <c r="G168" s="43">
        <v>17</v>
      </c>
      <c r="H168" s="43">
        <v>5</v>
      </c>
      <c r="I168" s="43">
        <v>14</v>
      </c>
      <c r="J168" s="43">
        <v>166</v>
      </c>
      <c r="K168" s="44">
        <v>436</v>
      </c>
      <c r="L168" s="43">
        <v>58.42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4</v>
      </c>
      <c r="H170" s="43">
        <v>4</v>
      </c>
      <c r="I170" s="43">
        <v>25</v>
      </c>
      <c r="J170" s="43">
        <v>145</v>
      </c>
      <c r="K170" s="44">
        <v>959</v>
      </c>
      <c r="L170" s="43">
        <v>4.22</v>
      </c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43">
        <v>40</v>
      </c>
      <c r="G171" s="43">
        <v>4</v>
      </c>
      <c r="H171" s="43">
        <v>2</v>
      </c>
      <c r="I171" s="43">
        <v>23</v>
      </c>
      <c r="J171" s="43">
        <v>105</v>
      </c>
      <c r="K171" s="44">
        <v>2</v>
      </c>
      <c r="L171" s="43">
        <v>2.1800000000000002</v>
      </c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43">
        <v>40</v>
      </c>
      <c r="G172" s="43">
        <v>4</v>
      </c>
      <c r="H172" s="43">
        <v>2</v>
      </c>
      <c r="I172" s="43">
        <v>23</v>
      </c>
      <c r="J172" s="43">
        <v>104</v>
      </c>
      <c r="K172" s="44">
        <v>1</v>
      </c>
      <c r="L172" s="43">
        <v>1.55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32</v>
      </c>
      <c r="H175" s="19">
        <f t="shared" si="80"/>
        <v>20</v>
      </c>
      <c r="I175" s="19">
        <f t="shared" si="80"/>
        <v>106</v>
      </c>
      <c r="J175" s="19">
        <f t="shared" si="80"/>
        <v>679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590</v>
      </c>
      <c r="G176" s="32">
        <f t="shared" ref="G176" si="82">G165+G175</f>
        <v>32</v>
      </c>
      <c r="H176" s="32">
        <f t="shared" ref="H176" si="83">H165+H175</f>
        <v>20</v>
      </c>
      <c r="I176" s="32">
        <f t="shared" ref="I176" si="84">I165+I175</f>
        <v>106</v>
      </c>
      <c r="J176" s="32">
        <f t="shared" ref="J176:L176" si="85">J165+J175</f>
        <v>679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2</v>
      </c>
      <c r="H186" s="43">
        <v>3</v>
      </c>
      <c r="I186" s="43">
        <v>17</v>
      </c>
      <c r="J186" s="43">
        <v>105</v>
      </c>
      <c r="K186" s="44">
        <v>208</v>
      </c>
      <c r="L186" s="43">
        <v>9.1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 t="s">
        <v>90</v>
      </c>
      <c r="G187" s="43">
        <v>14</v>
      </c>
      <c r="H187" s="43">
        <v>8</v>
      </c>
      <c r="I187" s="43">
        <v>7</v>
      </c>
      <c r="J187" s="43">
        <v>150</v>
      </c>
      <c r="K187" s="44">
        <v>244</v>
      </c>
      <c r="L187" s="43">
        <v>43.69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6</v>
      </c>
      <c r="H188" s="43">
        <v>10</v>
      </c>
      <c r="I188" s="43">
        <v>50</v>
      </c>
      <c r="J188" s="43">
        <v>298</v>
      </c>
      <c r="K188" s="44">
        <v>304</v>
      </c>
      <c r="L188" s="43">
        <v>4.6500000000000004</v>
      </c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</v>
      </c>
      <c r="H189" s="43">
        <v>0</v>
      </c>
      <c r="I189" s="43">
        <v>12</v>
      </c>
      <c r="J189" s="43">
        <v>46</v>
      </c>
      <c r="K189" s="44">
        <v>200</v>
      </c>
      <c r="L189" s="43">
        <v>3.66</v>
      </c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43">
        <v>40</v>
      </c>
      <c r="G190" s="43">
        <v>4</v>
      </c>
      <c r="H190" s="43">
        <v>2</v>
      </c>
      <c r="I190" s="43">
        <v>23</v>
      </c>
      <c r="J190" s="43">
        <v>105</v>
      </c>
      <c r="K190" s="44">
        <v>2</v>
      </c>
      <c r="L190" s="43">
        <v>2.08</v>
      </c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43">
        <v>40</v>
      </c>
      <c r="G191" s="43">
        <v>4</v>
      </c>
      <c r="H191" s="43">
        <v>2</v>
      </c>
      <c r="I191" s="43">
        <v>23</v>
      </c>
      <c r="J191" s="43">
        <v>104</v>
      </c>
      <c r="K191" s="44">
        <v>1</v>
      </c>
      <c r="L191" s="43">
        <v>1.63</v>
      </c>
    </row>
    <row r="192" spans="1:12" ht="15" x14ac:dyDescent="0.25">
      <c r="A192" s="23"/>
      <c r="B192" s="15"/>
      <c r="C192" s="11"/>
      <c r="D192" s="57" t="s">
        <v>24</v>
      </c>
      <c r="E192" s="55" t="s">
        <v>62</v>
      </c>
      <c r="F192" s="43">
        <v>150</v>
      </c>
      <c r="G192" s="43">
        <v>0</v>
      </c>
      <c r="H192" s="43">
        <v>0</v>
      </c>
      <c r="I192" s="43">
        <v>21</v>
      </c>
      <c r="J192" s="43">
        <v>78</v>
      </c>
      <c r="K192" s="44">
        <v>338</v>
      </c>
      <c r="L192" s="43">
        <v>15.19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30</v>
      </c>
      <c r="H194" s="19">
        <f t="shared" si="88"/>
        <v>25</v>
      </c>
      <c r="I194" s="19">
        <f t="shared" si="88"/>
        <v>153</v>
      </c>
      <c r="J194" s="19">
        <f t="shared" si="88"/>
        <v>886</v>
      </c>
      <c r="K194" s="25"/>
      <c r="L194" s="19">
        <f t="shared" ref="L194" si="89">SUM(L185:L193)</f>
        <v>79.999999999999986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830</v>
      </c>
      <c r="G195" s="32">
        <f t="shared" ref="G195" si="90">G184+G194</f>
        <v>30</v>
      </c>
      <c r="H195" s="32">
        <f t="shared" ref="H195" si="91">H184+H194</f>
        <v>25</v>
      </c>
      <c r="I195" s="32">
        <f t="shared" ref="I195" si="92">I184+I194</f>
        <v>153</v>
      </c>
      <c r="J195" s="32">
        <f t="shared" ref="J195:L195" si="93">J184+J194</f>
        <v>886</v>
      </c>
      <c r="K195" s="32"/>
      <c r="L195" s="32">
        <f t="shared" si="93"/>
        <v>79.999999999999986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29.9</v>
      </c>
      <c r="I196" s="34">
        <f t="shared" si="94"/>
        <v>117.9</v>
      </c>
      <c r="J196" s="34">
        <f t="shared" si="94"/>
        <v>863.7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80.010000000000005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2023-10-18T07:04:00Z</dcterms:modified>
</cp:coreProperties>
</file>